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9-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<sst xmlns="http://schemas.openxmlformats.org/spreadsheetml/2006/main" count="150" uniqueCount="68">
  <si>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</si>
  <si>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77ª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</si>
  <si>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</si>
  <si>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</si>
  <si>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</si>
  <si>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</si>
  <si>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</si>
  <si>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</si>
  <si>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</si>
  <si>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</si>
  <si>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417/22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</si>
  <si>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</si>
  <si>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</si>
  <si>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</si>
  <si>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</si>
  <si>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</si>
  <si>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</si>
  <si>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</si>
  <si>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</si>
  <si>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</si>
  <si>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</si>
  <si>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</si>
  <si>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</si>
  <si>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</si>
  <si>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</si>
  <si>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</si>
  <si>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</si>
  <si>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</si>
  <si>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F</t>
  </si>
  <si>
    <t xml:space="preserve">16.    Henrique Braga</t>
  </si>
  <si>
    <t xml:space="preserve">X</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</si>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</sst>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15" activeCellId="0" sqref="G15"/>
    </sheetView>
  </sheetViews>
  <sheetFormatPr defaultColWidth="10.12109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44816</v>
      </c>
      <c r="G1" s="6" t="s">
        <v>3</v>
      </c>
    </row>
    <row r="2" customFormat="false" ht="13.8"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row>
    <row r="5" s="12" customFormat="true" ht="12.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2.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2.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2.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2.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2.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2.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2.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2.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2.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22</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2.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23</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2.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24</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2.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1" t="s">
        <v>25</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2.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c r="F18" s="14" t="s">
        <v>26</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2.8" hidden="false" customHeight="false" outlineLevel="0" collapsed="false">
      <c r="A19" s="8" t="n">
        <f aca="true">COUNTIF(G19:OFFSET(G19,0,$D$2-1),"P")+COUNTIF(G19:OFFSET(G19,0,$D$2-1),"X")</f>
        <v>1</v>
      </c>
      <c r="B19" s="8" t="n">
        <f aca="false">D$2</f>
        <v>2</v>
      </c>
      <c r="C19" s="9" t="n">
        <f aca="true">(COUNTIF(G19:OFFSET(G19,0,$D$2-1),"P")/$D$2)+(COUNTIF(G19:OFFSET(G19,0,$D$2-1),"X")/$D$2)</f>
        <v>0.5</v>
      </c>
      <c r="D19" s="10" t="str">
        <f aca="false">IF(C19&gt;=0.5,"PRESENTE","AUSENTE")</f>
        <v>PRESENTE</v>
      </c>
      <c r="E19" s="10" t="str">
        <f aca="false">IF($C19&gt;=0.5,"P","F")</f>
        <v>P</v>
      </c>
      <c r="F19" s="11" t="s">
        <v>27</v>
      </c>
      <c r="G19" s="12" t="s">
        <v>12</v>
      </c>
      <c r="H19" s="12" t="s">
        <v>28</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2.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30</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2.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31</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2.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32</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2.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33</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2.8" hidden="false" customHeight="false" outlineLevel="0" collapsed="false">
      <c r="A24" s="8" t="n">
        <f aca="true">COUNTIF(G24:OFFSET(G24,0,$D$2-1),"P")+COUNTIF(G24:OFFSET(G24,0,$D$2-1),"X")</f>
        <v>0</v>
      </c>
      <c r="B24" s="8" t="n">
        <f aca="false">D$2</f>
        <v>2</v>
      </c>
      <c r="C24" s="9" t="n">
        <f aca="true">(COUNTIF(G24:OFFSET(G24,0,$D$2-1),"P")/$D$2)+(COUNTIF(G24:OFFSET(G24,0,$D$2-1),"X")/$D$2)</f>
        <v>0</v>
      </c>
      <c r="D24" s="10" t="str">
        <f aca="false">IF(C24&gt;=0.5,"PRESENTE","AUSENTE")</f>
        <v>AUSENTE</v>
      </c>
      <c r="E24" s="10" t="str">
        <f aca="false">IF($C24&gt;=0.5,"P","F")</f>
        <v>F</v>
      </c>
      <c r="F24" s="14" t="s">
        <v>34</v>
      </c>
      <c r="G24" s="12" t="s">
        <v>28</v>
      </c>
      <c r="H24" s="12" t="s">
        <v>28</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2.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35</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2.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5" t="s">
        <v>36</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2.8" hidden="false" customHeight="false" outlineLevel="0" collapsed="false">
      <c r="A27" s="8" t="n">
        <f aca="true">COUNTIF(G27:OFFSET(G27,0,$D$2-1),"P")+COUNTIF(G27:OFFSET(G27,0,$D$2-1),"X")</f>
        <v>0</v>
      </c>
      <c r="B27" s="8" t="n">
        <f aca="false">D$2</f>
        <v>2</v>
      </c>
      <c r="C27" s="9" t="n">
        <f aca="true">(COUNTIF(G27:OFFSET(G27,0,$D$2-1),"P")/$D$2)+(COUNTIF(G27:OFFSET(G27,0,$D$2-1),"X")/$D$2)</f>
        <v>0</v>
      </c>
      <c r="D27" s="10" t="str">
        <f aca="false">IF(C27&gt;=0.5,"PRESENTE","AUSENTE")</f>
        <v>AUSENTE</v>
      </c>
      <c r="E27" s="10" t="str">
        <f aca="false">IF($C27&gt;=0.5,"P","F")</f>
        <v>F</v>
      </c>
      <c r="F27" s="14" t="s">
        <v>37</v>
      </c>
      <c r="G27" s="12" t="s">
        <v>28</v>
      </c>
      <c r="H27" s="12" t="s">
        <v>28</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2.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38</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2.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39</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2.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40</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2.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41</v>
      </c>
      <c r="G31" s="12" t="s">
        <v>12</v>
      </c>
      <c r="H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2.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2</v>
      </c>
      <c r="C33" s="9" t="n">
        <f aca="true">(COUNTIF(G33:OFFSET(G33,0,$D$2-1),"P")/$D$2)+(COUNTIF(G33:OFFSET(G33,0,$D$2-1),"X")/$D$2)</f>
        <v>0.5</v>
      </c>
      <c r="D33" s="10" t="str">
        <f aca="false">IF(C33&gt;=0.5,"PRESENTE","AUSENTE")</f>
        <v>PRESENTE</v>
      </c>
      <c r="E33" s="10" t="str">
        <f aca="false">IF($C33&gt;=0.5,"P","F")</f>
        <v>P</v>
      </c>
      <c r="F33" s="14" t="s">
        <v>43</v>
      </c>
      <c r="G33" s="12" t="s">
        <v>12</v>
      </c>
      <c r="H33" s="12" t="s">
        <v>28</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2" t="s">
        <v>44</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55</v>
      </c>
      <c r="G45" s="20" t="n">
        <f aca="false">COUNTIF(G4:G44,"P")+COUNTIF(G4:G44,"X")</f>
        <v>39</v>
      </c>
      <c r="H45" s="20" t="n">
        <f aca="false">COUNTIF(H4:H44,"P")+COUNTIF(H4:H44,"X")</f>
        <v>37</v>
      </c>
      <c r="I45" s="20"/>
      <c r="J45" s="20"/>
      <c r="K45" s="20"/>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3.8" hidden="false" customHeight="false" outlineLevel="0" collapsed="false">
      <c r="D46" s="3"/>
      <c r="E46" s="3"/>
      <c r="F46" s="3"/>
    </row>
    <row r="47" customFormat="false" ht="13.8" hidden="false" customHeight="false" outlineLevel="0" collapsed="false">
      <c r="D47" s="3"/>
      <c r="E47" s="3"/>
      <c r="F47" s="3" t="s">
        <v>56</v>
      </c>
    </row>
    <row r="48" customFormat="false" ht="13.8" hidden="false" customHeight="false" outlineLevel="0" collapsed="false">
      <c r="D48" s="22" t="s">
        <v>12</v>
      </c>
      <c r="E48" s="22"/>
      <c r="F48" s="23" t="s">
        <v>57</v>
      </c>
    </row>
    <row r="49" customFormat="false" ht="13.8" hidden="false" customHeight="false" outlineLevel="0" collapsed="false">
      <c r="D49" s="22" t="s">
        <v>28</v>
      </c>
      <c r="E49" s="22"/>
      <c r="F49" s="23" t="s">
        <v>58</v>
      </c>
    </row>
    <row r="50" customFormat="false" ht="13.8" hidden="false" customHeight="false" outlineLevel="0" collapsed="false">
      <c r="D50" s="22" t="s">
        <v>59</v>
      </c>
      <c r="E50" s="22"/>
      <c r="F50" s="23" t="s">
        <v>60</v>
      </c>
    </row>
    <row r="51" customFormat="false" ht="13.8" hidden="false" customHeight="false" outlineLevel="0" collapsed="false">
      <c r="D51" s="22" t="s">
        <v>61</v>
      </c>
      <c r="E51" s="22"/>
      <c r="F51" s="23" t="s">
        <v>62</v>
      </c>
    </row>
    <row r="52" customFormat="false" ht="13.8" hidden="false" customHeight="false" outlineLevel="0" collapsed="false">
      <c r="D52" s="22" t="s">
        <v>63</v>
      </c>
      <c r="E52" s="22"/>
      <c r="F52" s="23" t="s">
        <v>64</v>
      </c>
    </row>
    <row r="53" customFormat="false" ht="13.8" hidden="false" customHeight="false" outlineLevel="0" collapsed="false">
      <c r="D53" s="22" t="s">
        <v>30</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L1:IV2 L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L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K65536 H1:I2 I3 L4:P44 J1:K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K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K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K44" type="list">
      <formula1>$D$48:$D$53</formula1>
      <formula2>0</formula2>
    </dataValidation>
    <dataValidation allowBlank="true" operator="between" showDropDown="false" showErrorMessage="true" showInputMessage="false" sqref="L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2022-09-20T09:36:10Z</dcterms:modified>
  <cp:revision>14</cp:revision>
  <dc:subject/>
  <dc:title/>
</cp:coreProperties>
</file>